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eacock\Desktop\"/>
    </mc:Choice>
  </mc:AlternateContent>
  <bookViews>
    <workbookView xWindow="0" yWindow="0" windowWidth="13800" windowHeight="11490"/>
  </bookViews>
  <sheets>
    <sheet name="BOM_PartType-12V 7Ah SLA Low Vo" sheetId="1" r:id="rId1"/>
  </sheets>
  <calcPr calcId="152511"/>
</workbook>
</file>

<file path=xl/calcChain.xml><?xml version="1.0" encoding="utf-8"?>
<calcChain xmlns="http://schemas.openxmlformats.org/spreadsheetml/2006/main">
  <c r="J3" i="1" l="1"/>
  <c r="J6" i="1"/>
  <c r="J16" i="1"/>
  <c r="J15" i="1"/>
  <c r="J18" i="1"/>
  <c r="J17" i="1"/>
  <c r="J14" i="1"/>
  <c r="J13" i="1"/>
  <c r="J12" i="1"/>
  <c r="J5" i="1"/>
  <c r="J7" i="1"/>
  <c r="J8" i="1"/>
  <c r="J4" i="1"/>
  <c r="J10" i="1"/>
  <c r="J9" i="1"/>
  <c r="J11" i="1"/>
  <c r="J20" i="1" l="1"/>
</calcChain>
</file>

<file path=xl/sharedStrings.xml><?xml version="1.0" encoding="utf-8"?>
<sst xmlns="http://schemas.openxmlformats.org/spreadsheetml/2006/main" count="99" uniqueCount="89">
  <si>
    <t>Quantity</t>
  </si>
  <si>
    <t>Designator</t>
  </si>
  <si>
    <t>Description</t>
  </si>
  <si>
    <t>Footprint</t>
  </si>
  <si>
    <t>Comment</t>
  </si>
  <si>
    <t>Manufacturer Part Number</t>
  </si>
  <si>
    <t>C1</t>
  </si>
  <si>
    <t>CAP CER 0.1UF 50V Y5V 0805</t>
  </si>
  <si>
    <t>PCB-126764-1</t>
  </si>
  <si>
    <t>0.1uF</t>
  </si>
  <si>
    <t>C3</t>
  </si>
  <si>
    <t>CAP CER 10UF 35V 10% X5R 1206</t>
  </si>
  <si>
    <t>PCB-121652-1</t>
  </si>
  <si>
    <t>10uF 35V</t>
  </si>
  <si>
    <t>D1</t>
  </si>
  <si>
    <t>Zener Voltage Regulator, 500 mW, 2-Pin SOD-123, Pb-Free, Tape and Reel</t>
  </si>
  <si>
    <t>ONSC-SOD-123-2-425-04_V</t>
  </si>
  <si>
    <t>12V</t>
  </si>
  <si>
    <t>F1</t>
  </si>
  <si>
    <t>154 Series Fast-Acting 125 V 10 A OMNI-BLOK® Surface Mount Fuse &amp; Holder</t>
  </si>
  <si>
    <t>PCB-nlucop3bvobg45y57dd7-1</t>
  </si>
  <si>
    <t>10A</t>
  </si>
  <si>
    <t>0154010.DR</t>
  </si>
  <si>
    <t>J1, J3</t>
  </si>
  <si>
    <t>Terminal: flat; 4.8mm; 0.5mm; female; THT; brass; tinned; angled 90°</t>
  </si>
  <si>
    <t>PCB-7hv6i5jev9a65i6ehazj-1</t>
  </si>
  <si>
    <t>Keystone 3571</t>
  </si>
  <si>
    <t>J2</t>
  </si>
  <si>
    <t>Phoenix 1757242 MSTBA 2.5/ 2-G-5.08 Base Strip/Header 4 Kilo-Volt Surge 320 Volt Rated III/2 12 Amp Green Plug-In</t>
  </si>
  <si>
    <t>PCB-aknpg75yzj2hq04tmkjt-1</t>
  </si>
  <si>
    <t>Output</t>
  </si>
  <si>
    <t>Q1</t>
  </si>
  <si>
    <t>OptiMOS-P2 Power-Transistor, -30 V VDS, -90 A ID, PG-TO252-3-11, Reel, Green</t>
  </si>
  <si>
    <t>INF-PG-TO252-3-11_M</t>
  </si>
  <si>
    <t>IPD90P03P4L-04</t>
  </si>
  <si>
    <t>R1</t>
  </si>
  <si>
    <t>Res Thick Film 0805 0 Ohm Molded SMD Paper T/R</t>
  </si>
  <si>
    <t>RESC2013X60X35ML10T20</t>
  </si>
  <si>
    <t>RC0805FR-070RL</t>
  </si>
  <si>
    <t>R2</t>
  </si>
  <si>
    <t>Surface Mount Thick Film Resistor, RC Series, 1 Mohm, 125 mW, - 1%, 150 V, 0805 [2012 Metric]</t>
  </si>
  <si>
    <t>1M</t>
  </si>
  <si>
    <t>RC0805FR-071ML</t>
  </si>
  <si>
    <t>R3</t>
  </si>
  <si>
    <t>RES SMD 86.6K OHM 1% 1/8W 0805</t>
  </si>
  <si>
    <t>86K6</t>
  </si>
  <si>
    <t>R4</t>
  </si>
  <si>
    <t>RES SMD 953K OHM 1% 1/8W 0805</t>
  </si>
  <si>
    <t>DNF</t>
  </si>
  <si>
    <t>R5</t>
  </si>
  <si>
    <t>RES SMD 100 OHM 1% 1/8W 0805</t>
  </si>
  <si>
    <t>R6</t>
  </si>
  <si>
    <t>953K</t>
  </si>
  <si>
    <t>R7</t>
  </si>
  <si>
    <t>RC Series 0805 0.125 W 102 kOhms 1% ±100 ppm/°C SMT Thick Film Chip Resistor</t>
  </si>
  <si>
    <t>102K</t>
  </si>
  <si>
    <t>RC0805FR-07102KL</t>
  </si>
  <si>
    <t>S1</t>
  </si>
  <si>
    <t>Switch Tactile N.O. SPST Rectangular Button Gull Wing 0.05A 12VDC 1.77N SMD T/R</t>
  </si>
  <si>
    <t>PCB-bksrc2gdmonc5is1zhrw-1</t>
  </si>
  <si>
    <t>SYM-1275243-1</t>
  </si>
  <si>
    <t>U1</t>
  </si>
  <si>
    <t>PMIC - system monitor Maxim Integrated MAX8211CSA+ Reset/power-on reset SOIC 8</t>
  </si>
  <si>
    <t>S8+2_M</t>
  </si>
  <si>
    <t xml:space="preserve">Digikey </t>
  </si>
  <si>
    <t>Cost (USD)</t>
  </si>
  <si>
    <t>IPD90P03P4L04ATMA1CT-ND</t>
  </si>
  <si>
    <t>277-1106-ND</t>
  </si>
  <si>
    <t>36-3571-ND</t>
  </si>
  <si>
    <t>F1251CT-ND</t>
  </si>
  <si>
    <t>Subtotal</t>
  </si>
  <si>
    <t>TL3302BF180QG</t>
  </si>
  <si>
    <t>EG2529CT-ND</t>
  </si>
  <si>
    <t>MMSZ5242BT1G</t>
  </si>
  <si>
    <t>MMSZ5242BT1GOSCT-ND</t>
  </si>
  <si>
    <t>GMK316BJ106KL-T</t>
  </si>
  <si>
    <t>CC0805ZRY5V9BB104</t>
  </si>
  <si>
    <t>311-1361-1-ND</t>
  </si>
  <si>
    <t>587-2484-1-ND</t>
  </si>
  <si>
    <t>311-0.0CRCT-ND</t>
  </si>
  <si>
    <t>311-1.00MCRCT-ND</t>
  </si>
  <si>
    <t>311-102KCRCT-ND</t>
  </si>
  <si>
    <t>RC0805FR-07953KL</t>
  </si>
  <si>
    <t>311-953KCRCT-ND</t>
  </si>
  <si>
    <t>RC0805FR-0786K6L</t>
  </si>
  <si>
    <t>311-86.6KCRCT-ND</t>
  </si>
  <si>
    <t>MAX8212CSA</t>
  </si>
  <si>
    <t>MAX8212CSA+-ND</t>
  </si>
  <si>
    <t>MAX8212CSA+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</si>
</sst>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164" fontId="0" fillId="0" borderId="10" xfId="0" applyNumberFormat="1" applyBorder="1"/>
    <xf numFmtId="0" fontId="17" fillId="33" borderId="10" xfId="0" applyFont="1" applyFill="1" applyBorder="1"/>
    <xf numFmtId="0" fontId="17" fillId="33" borderId="0" xfId="0" applyFont="1" applyFill="1" applyBorder="1"/>
    <xf numFmtId="0" fontId="0" fillId="0" borderId="10" xfId="0" applyBorder="1" applyAlignment="1">
      <alignment horizontal="left"/>
    </xf>
    <xf numFmtId="0" fontId="17" fillId="33" borderId="0" xfId="0" applyFont="1" applyFill="1"/>
    <xf numFmtId="0" fontId="1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/>
    <xf numFmtId="0" fontId="18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I17" sqref="I17"/>
    </sheetView>
  </sheetViews>
  <sheetFormatPr defaultRowHeight="15" x14ac:dyDescent="0.25"/>
  <cols>
    <col min="2" max="2" width="11.7109375" style="8" customWidth="1"/>
    <col min="3" max="3" width="59.140625" customWidth="1"/>
    <col min="4" max="4" width="30.28515625" hidden="1" customWidth="1"/>
    <col min="5" max="5" width="21.7109375" customWidth="1"/>
    <col min="6" max="6" width="28" customWidth="1"/>
    <col min="7" max="7" width="1.85546875" customWidth="1"/>
    <col min="8" max="8" width="25.85546875" customWidth="1"/>
    <col min="9" max="9" width="10.42578125" customWidth="1"/>
  </cols>
  <sheetData>
    <row r="1" spans="1:12" x14ac:dyDescent="0.25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H1" s="3" t="s">
        <v>64</v>
      </c>
      <c r="I1" s="3" t="s">
        <v>65</v>
      </c>
      <c r="J1" s="4" t="s">
        <v>70</v>
      </c>
    </row>
    <row r="2" spans="1:12" ht="2.25" customHeight="1" x14ac:dyDescent="0.25"/>
    <row r="3" spans="1:12" x14ac:dyDescent="0.25">
      <c r="A3" s="1">
        <v>1</v>
      </c>
      <c r="B3" s="9" t="s">
        <v>61</v>
      </c>
      <c r="C3" s="1" t="s">
        <v>62</v>
      </c>
      <c r="D3" s="1" t="s">
        <v>63</v>
      </c>
      <c r="E3" s="5" t="s">
        <v>86</v>
      </c>
      <c r="F3" s="11" t="s">
        <v>88</v>
      </c>
      <c r="H3" s="1" t="s">
        <v>87</v>
      </c>
      <c r="I3" s="2">
        <v>4.8099999999999996</v>
      </c>
      <c r="J3" s="2">
        <f t="shared" ref="J3:J18" si="0">I3*A3</f>
        <v>4.8099999999999996</v>
      </c>
      <c r="L3" s="10"/>
    </row>
    <row r="4" spans="1:12" x14ac:dyDescent="0.25">
      <c r="A4" s="1">
        <v>1</v>
      </c>
      <c r="B4" s="9" t="s">
        <v>18</v>
      </c>
      <c r="C4" s="1" t="s">
        <v>19</v>
      </c>
      <c r="D4" s="1" t="s">
        <v>20</v>
      </c>
      <c r="E4" s="5" t="s">
        <v>21</v>
      </c>
      <c r="F4" s="11" t="s">
        <v>22</v>
      </c>
      <c r="H4" s="1" t="s">
        <v>69</v>
      </c>
      <c r="I4" s="2">
        <v>2.73</v>
      </c>
      <c r="J4" s="2">
        <f t="shared" si="0"/>
        <v>2.73</v>
      </c>
    </row>
    <row r="5" spans="1:12" x14ac:dyDescent="0.25">
      <c r="A5" s="1">
        <v>1</v>
      </c>
      <c r="B5" s="9" t="s">
        <v>31</v>
      </c>
      <c r="C5" s="1" t="s">
        <v>32</v>
      </c>
      <c r="D5" s="1" t="s">
        <v>33</v>
      </c>
      <c r="E5" s="5" t="s">
        <v>34</v>
      </c>
      <c r="F5" s="11" t="s">
        <v>34</v>
      </c>
      <c r="H5" s="1" t="s">
        <v>66</v>
      </c>
      <c r="I5" s="2">
        <v>1.63</v>
      </c>
      <c r="J5" s="2">
        <f t="shared" si="0"/>
        <v>1.63</v>
      </c>
    </row>
    <row r="6" spans="1:12" x14ac:dyDescent="0.25">
      <c r="A6" s="1">
        <v>1</v>
      </c>
      <c r="B6" s="9" t="s">
        <v>57</v>
      </c>
      <c r="C6" s="1" t="s">
        <v>58</v>
      </c>
      <c r="D6" s="1" t="s">
        <v>59</v>
      </c>
      <c r="E6" s="5" t="s">
        <v>60</v>
      </c>
      <c r="F6" s="12" t="s">
        <v>71</v>
      </c>
      <c r="H6" s="1" t="s">
        <v>72</v>
      </c>
      <c r="I6" s="2">
        <v>0.63</v>
      </c>
      <c r="J6" s="2">
        <f t="shared" si="0"/>
        <v>0.63</v>
      </c>
    </row>
    <row r="7" spans="1:12" x14ac:dyDescent="0.25">
      <c r="A7" s="1">
        <v>1</v>
      </c>
      <c r="B7" s="9" t="s">
        <v>27</v>
      </c>
      <c r="C7" s="1" t="s">
        <v>28</v>
      </c>
      <c r="D7" s="1" t="s">
        <v>29</v>
      </c>
      <c r="E7" s="5" t="s">
        <v>30</v>
      </c>
      <c r="F7" s="11">
        <v>1757242</v>
      </c>
      <c r="H7" s="1" t="s">
        <v>67</v>
      </c>
      <c r="I7" s="2">
        <v>0.6</v>
      </c>
      <c r="J7" s="2">
        <f t="shared" si="0"/>
        <v>0.6</v>
      </c>
    </row>
    <row r="8" spans="1:12" x14ac:dyDescent="0.25">
      <c r="A8" s="1">
        <v>2</v>
      </c>
      <c r="B8" s="9" t="s">
        <v>23</v>
      </c>
      <c r="C8" s="1" t="s">
        <v>24</v>
      </c>
      <c r="D8" s="1" t="s">
        <v>25</v>
      </c>
      <c r="E8" s="5" t="s">
        <v>26</v>
      </c>
      <c r="F8" s="11">
        <v>3571</v>
      </c>
      <c r="H8" s="1" t="s">
        <v>68</v>
      </c>
      <c r="I8" s="2">
        <v>0.28000000000000003</v>
      </c>
      <c r="J8" s="2">
        <f t="shared" si="0"/>
        <v>0.56000000000000005</v>
      </c>
    </row>
    <row r="9" spans="1:12" x14ac:dyDescent="0.25">
      <c r="A9" s="1">
        <v>1</v>
      </c>
      <c r="B9" s="9" t="s">
        <v>10</v>
      </c>
      <c r="C9" s="1" t="s">
        <v>11</v>
      </c>
      <c r="D9" s="1" t="s">
        <v>12</v>
      </c>
      <c r="E9" s="5" t="s">
        <v>13</v>
      </c>
      <c r="F9" s="11" t="s">
        <v>75</v>
      </c>
      <c r="H9" s="1" t="s">
        <v>78</v>
      </c>
      <c r="I9" s="2">
        <v>0.35</v>
      </c>
      <c r="J9" s="2">
        <f t="shared" si="0"/>
        <v>0.35</v>
      </c>
    </row>
    <row r="10" spans="1:12" x14ac:dyDescent="0.25">
      <c r="A10" s="1">
        <v>1</v>
      </c>
      <c r="B10" s="9" t="s">
        <v>14</v>
      </c>
      <c r="C10" s="1" t="s">
        <v>15</v>
      </c>
      <c r="D10" s="1" t="s">
        <v>16</v>
      </c>
      <c r="E10" s="5" t="s">
        <v>17</v>
      </c>
      <c r="F10" s="11" t="s">
        <v>73</v>
      </c>
      <c r="H10" s="1" t="s">
        <v>74</v>
      </c>
      <c r="I10" s="2">
        <v>0.23</v>
      </c>
      <c r="J10" s="2">
        <f t="shared" si="0"/>
        <v>0.23</v>
      </c>
    </row>
    <row r="11" spans="1:12" x14ac:dyDescent="0.25">
      <c r="A11" s="1">
        <v>1</v>
      </c>
      <c r="B11" s="9" t="s">
        <v>6</v>
      </c>
      <c r="C11" s="1" t="s">
        <v>7</v>
      </c>
      <c r="D11" s="1" t="s">
        <v>8</v>
      </c>
      <c r="E11" s="5" t="s">
        <v>9</v>
      </c>
      <c r="F11" s="11" t="s">
        <v>76</v>
      </c>
      <c r="H11" s="1" t="s">
        <v>77</v>
      </c>
      <c r="I11" s="2">
        <v>0.1</v>
      </c>
      <c r="J11" s="2">
        <f t="shared" si="0"/>
        <v>0.1</v>
      </c>
    </row>
    <row r="12" spans="1:12" x14ac:dyDescent="0.25">
      <c r="A12" s="1">
        <v>1</v>
      </c>
      <c r="B12" s="9" t="s">
        <v>35</v>
      </c>
      <c r="C12" s="1" t="s">
        <v>36</v>
      </c>
      <c r="D12" s="1" t="s">
        <v>37</v>
      </c>
      <c r="E12" s="5">
        <v>0</v>
      </c>
      <c r="F12" s="11" t="s">
        <v>38</v>
      </c>
      <c r="H12" s="1" t="s">
        <v>79</v>
      </c>
      <c r="I12" s="2">
        <v>0.1</v>
      </c>
      <c r="J12" s="2">
        <f t="shared" si="0"/>
        <v>0.1</v>
      </c>
    </row>
    <row r="13" spans="1:12" x14ac:dyDescent="0.25">
      <c r="A13" s="1">
        <v>1</v>
      </c>
      <c r="B13" s="9" t="s">
        <v>39</v>
      </c>
      <c r="C13" s="1" t="s">
        <v>40</v>
      </c>
      <c r="D13" s="1" t="s">
        <v>37</v>
      </c>
      <c r="E13" s="5" t="s">
        <v>41</v>
      </c>
      <c r="F13" s="11" t="s">
        <v>42</v>
      </c>
      <c r="H13" s="1" t="s">
        <v>80</v>
      </c>
      <c r="I13" s="2">
        <v>0.1</v>
      </c>
      <c r="J13" s="2">
        <f t="shared" si="0"/>
        <v>0.1</v>
      </c>
    </row>
    <row r="14" spans="1:12" x14ac:dyDescent="0.25">
      <c r="A14" s="1">
        <v>1</v>
      </c>
      <c r="B14" s="9" t="s">
        <v>43</v>
      </c>
      <c r="C14" s="1" t="s">
        <v>44</v>
      </c>
      <c r="D14" s="1" t="s">
        <v>37</v>
      </c>
      <c r="E14" s="5" t="s">
        <v>45</v>
      </c>
      <c r="F14" s="11" t="s">
        <v>84</v>
      </c>
      <c r="H14" s="1" t="s">
        <v>85</v>
      </c>
      <c r="I14" s="2">
        <v>0.1</v>
      </c>
      <c r="J14" s="2">
        <f t="shared" si="0"/>
        <v>0.1</v>
      </c>
    </row>
    <row r="15" spans="1:12" x14ac:dyDescent="0.25">
      <c r="A15" s="1">
        <v>1</v>
      </c>
      <c r="B15" s="9" t="s">
        <v>51</v>
      </c>
      <c r="C15" s="1" t="s">
        <v>47</v>
      </c>
      <c r="D15" s="1" t="s">
        <v>37</v>
      </c>
      <c r="E15" s="5" t="s">
        <v>52</v>
      </c>
      <c r="F15" s="11" t="s">
        <v>82</v>
      </c>
      <c r="H15" s="1" t="s">
        <v>83</v>
      </c>
      <c r="I15" s="2">
        <v>0.1</v>
      </c>
      <c r="J15" s="2">
        <f t="shared" si="0"/>
        <v>0.1</v>
      </c>
    </row>
    <row r="16" spans="1:12" x14ac:dyDescent="0.25">
      <c r="A16" s="1">
        <v>1</v>
      </c>
      <c r="B16" s="9" t="s">
        <v>53</v>
      </c>
      <c r="C16" s="1" t="s">
        <v>54</v>
      </c>
      <c r="D16" s="1" t="s">
        <v>37</v>
      </c>
      <c r="E16" s="5" t="s">
        <v>55</v>
      </c>
      <c r="F16" s="11" t="s">
        <v>56</v>
      </c>
      <c r="H16" s="1" t="s">
        <v>81</v>
      </c>
      <c r="I16" s="2">
        <v>0.1</v>
      </c>
      <c r="J16" s="2">
        <f t="shared" si="0"/>
        <v>0.1</v>
      </c>
    </row>
    <row r="17" spans="1:10" x14ac:dyDescent="0.25">
      <c r="A17" s="1">
        <v>1</v>
      </c>
      <c r="B17" s="9" t="s">
        <v>46</v>
      </c>
      <c r="C17" s="1" t="s">
        <v>47</v>
      </c>
      <c r="D17" s="1" t="s">
        <v>37</v>
      </c>
      <c r="E17" s="5" t="s">
        <v>48</v>
      </c>
      <c r="F17" s="11" t="s">
        <v>82</v>
      </c>
      <c r="H17" s="1" t="s">
        <v>83</v>
      </c>
      <c r="I17" s="2"/>
      <c r="J17" s="2">
        <f t="shared" si="0"/>
        <v>0</v>
      </c>
    </row>
    <row r="18" spans="1:10" x14ac:dyDescent="0.25">
      <c r="A18" s="1">
        <v>1</v>
      </c>
      <c r="B18" s="9" t="s">
        <v>49</v>
      </c>
      <c r="C18" s="1" t="s">
        <v>50</v>
      </c>
      <c r="D18" s="1" t="s">
        <v>37</v>
      </c>
      <c r="E18" s="5">
        <v>100</v>
      </c>
      <c r="F18" s="11"/>
      <c r="H18" s="1"/>
      <c r="I18" s="2"/>
      <c r="J18" s="2">
        <f t="shared" si="0"/>
        <v>0</v>
      </c>
    </row>
    <row r="19" spans="1:10" ht="4.5" customHeight="1" x14ac:dyDescent="0.25"/>
    <row r="20" spans="1:10" x14ac:dyDescent="0.25">
      <c r="J20" s="2">
        <f>SUM(J3:J18)</f>
        <v>12.139999999999997</v>
      </c>
    </row>
  </sheetData>
  <sortState ref="A3:J18">
    <sortCondition descending="1" ref="J3:J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BOM_PartType-12V 7Ah SLA Low 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cpeacock</dc:creator>
  <cp:lastModifiedBy>Craig Peacock</cp:lastModifiedBy>
  <dcterms:created xsi:type="dcterms:W3CDTF">2017-04-30T09:01:55Z</dcterms:created>
  <dcterms:modified xsi:type="dcterms:W3CDTF">2017-06-17T12:24:56Z</dcterms:modified>
</cp:coreProperties>
</file>